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30" windowHeight="6375" activeTab="0"/>
  </bookViews>
  <sheets>
    <sheet name="附件3-预算支出表" sheetId="1" r:id="rId1"/>
    <sheet name="QYSWPNZPSYWSLKSE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<sst xmlns="http://schemas.openxmlformats.org/spreadsheetml/2006/main" count="66" uniqueCount="54">
  <si>
    <t>附件3：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</si>
  <si>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</si>
  <si>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</si>
  <si>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</si>
  <si>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</si>
  <si>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</si>
  <si>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</si>
  <si>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</si>
  <si>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</si>
  <si>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</si>
  <si>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</si>
  <si>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</si>
  <si>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</si>
  <si>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</si>
  <si>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</si>
  <si>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</si>
  <si>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</si>
  <si>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</si>
  <si>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</si>
  <si>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</si>
  <si>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</si>
  <si>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</si>
  <si>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</si>
  <si>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</si>
  <si>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</si>
  <si>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</si>
  <si>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</si>
  <si>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</si>
  <si>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</si>
  <si>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</si>
  <si>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</si>
  <si>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</si>
  <si>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</si>
  <si>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</si>
  <si>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</si>
  <si>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</si>
  <si>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</si>
  <si>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</si>
  <si>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</si>
  <si>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 20503</t>
  </si>
  <si>
    <t xml:space="preserve">    职业教育</t>
  </si>
  <si>
    <t xml:space="preserve">    2050305</t>
  </si>
  <si>
    <t xml:space="preserve">      高等职业教育</t>
  </si>
  <si>
    <t xml:space="preserve">    2050803</t>
  </si>
  <si>
    <t xml:space="preserve">      培训支出</t>
  </si>
  <si>
    <t>221</t>
  </si>
  <si>
    <t>住房保障支出</t>
  </si>
  <si>
    <t xml:space="preserve">  22102</t>
  </si>
  <si>
    <t xml:space="preserve">    2210201</t>
  </si>
  <si>
    <t>2018年高等学校支出预算表</t>
  </si>
  <si>
    <t xml:space="preserve">  20508</t>
  </si>
  <si>
    <t xml:space="preserve">    进修及培训</t>
  </si>
  <si>
    <t xml:space="preserve">    住房改革支出</t>
  </si>
  <si>
    <t xml:space="preserve">      住房公积金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</si>
</sst>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-&quot;$&quot;* #,##0_-;\-&quot;$&quot;* #,##0_-;_-&quot;$&quot;* &quot;-&quot;_-;_-@_-"/>
    <numFmt numFmtId="180" formatCode="_-&quot;$&quot;\ * #,##0.00_-;_-&quot;$&quot;\ * #,##0.00\-;_-&quot;$&quot;\ * &quot;-&quot;??_-;_-@_-"/>
    <numFmt numFmtId="181" formatCode="#,##0;[Red]\(#,##0\)"/>
    <numFmt numFmtId="182" formatCode="#,##0;\(#,##0\)"/>
    <numFmt numFmtId="183" formatCode="_-* #,##0&quot;$&quot;_-;\-* #,##0&quot;$&quot;_-;_-* &quot;-&quot;&quot;$&quot;_-;_-@_-"/>
    <numFmt numFmtId="184" formatCode="yy\.mm\.dd"/>
    <numFmt numFmtId="185" formatCode="\$#,##0.00;\(\$#,##0.00\)"/>
    <numFmt numFmtId="186" formatCode="_-* #,##0.00_-;\-* #,##0.00_-;_-* &quot;-&quot;??_-;_-@_-"/>
    <numFmt numFmtId="187" formatCode="_-* #,##0.00&quot;$&quot;_-;\-* #,##0.00&quot;$&quot;_-;_-* &quot;-&quot;??&quot;$&quot;_-;_-@_-"/>
    <numFmt numFmtId="188" formatCode="_-&quot;$&quot;\ * #,##0_-;_-&quot;$&quot;\ * #,##0\-;_-&quot;$&quot;\ * &quot;-&quot;_-;_-@_-"/>
    <numFmt numFmtId="189" formatCode="#,##0;\-#,##0;&quot;-&quot;"/>
    <numFmt numFmtId="190" formatCode="_-* #,##0.00\ _k_r_-;\-* #,##0.00\ _k_r_-;_-* &quot;-&quot;??\ _k_r_-;_-@_-"/>
    <numFmt numFmtId="191" formatCode="&quot;$&quot;#,##0_);\(&quot;$&quot;#,##0\)"/>
    <numFmt numFmtId="192" formatCode="\$#,##0;\(\$#,##0\)"/>
    <numFmt numFmtId="193" formatCode="_-* #,##0\ _k_r_-;\-* #,##0\ _k_r_-;_-* &quot;-&quot;\ _k_r_-;_-@_-"/>
    <numFmt numFmtId="194" formatCode="0.00_)"/>
    <numFmt numFmtId="195" formatCode="&quot;$&quot;\ #,##0.00_-;[Red]&quot;$&quot;\ #,##0.00\-"/>
    <numFmt numFmtId="196" formatCode="#,##0.0_);\(#,##0.0\)"/>
    <numFmt numFmtId="197" formatCode="&quot;綅&quot;\t#,##0_);[Red]\(&quot;綅&quot;\t#,##0\)"/>
    <numFmt numFmtId="198" formatCode="_(&quot;$&quot;* #,##0.00_);_(&quot;$&quot;* \(#,##0.00\);_(&quot;$&quot;* &quot;-&quot;??_);_(@_)"/>
    <numFmt numFmtId="199" formatCode="_-* #,##0_$_-;\-* #,##0_$_-;_-* &quot;-&quot;_$_-;_-@_-"/>
    <numFmt numFmtId="200" formatCode="&quot;$&quot;#,##0_);[Red]\(&quot;$&quot;#,##0\)"/>
    <numFmt numFmtId="201" formatCode="&quot;?\t#,##0_);[Red]\(&quot;&quot;?&quot;\t#,##0\)"/>
    <numFmt numFmtId="202" formatCode="&quot;$&quot;#,##0.00_);[Red]\(&quot;$&quot;#,##0.00\)"/>
    <numFmt numFmtId="203" formatCode="_(&quot;$&quot;* #,##0_);_(&quot;$&quot;* \(#,##0\);_(&quot;$&quot;* &quot;-&quot;_);_(@_)"/>
    <numFmt numFmtId="204" formatCode="_-&quot;$&quot;* #,##0.00_-;\-&quot;$&quot;* #,##0.00_-;_-&quot;$&quot;* &quot;-&quot;??_-;_-@_-"/>
    <numFmt numFmtId="205" formatCode="_-* #,##0.00_$_-;\-* #,##0.00_$_-;_-* &quot;-&quot;??_$_-;_-@_-"/>
    <numFmt numFmtId="206" formatCode="0.0"/>
    <numFmt numFmtId="207" formatCode="#,##0.00_);[Red]\(#,##0.00\)"/>
  </numFmts>
  <fonts count="89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color indexed="17"/>
      <name val="楷体_GB2312"/>
      <family val="0"/>
    </font>
    <font>
      <sz val="11"/>
      <color indexed="20"/>
      <name val="宋体"/>
      <family val="0"/>
    </font>
    <font>
      <sz val="10"/>
      <color indexed="20"/>
      <name val="宋体"/>
      <family val="0"/>
    </font>
    <font>
      <sz val="12"/>
      <color indexed="20"/>
      <name val="楷体_GB2312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0"/>
      <name val="楷体"/>
      <family val="3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sz val="12"/>
      <color indexed="9"/>
      <name val="楷体_GB2312"/>
      <family val="0"/>
    </font>
    <font>
      <sz val="12"/>
      <color indexed="8"/>
      <name val="楷体_GB2312"/>
      <family val="0"/>
    </font>
    <font>
      <sz val="8"/>
      <name val="Times New Roman"/>
      <family val="1"/>
    </font>
    <font>
      <i/>
      <sz val="11"/>
      <color indexed="23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b/>
      <sz val="12"/>
      <color indexed="52"/>
      <name val="楷体_GB2312"/>
      <family val="0"/>
    </font>
    <font>
      <sz val="10.5"/>
      <color indexed="17"/>
      <name val="宋体"/>
      <family val="0"/>
    </font>
    <font>
      <b/>
      <sz val="9"/>
      <name val="Arial"/>
      <family val="2"/>
    </font>
    <font>
      <b/>
      <sz val="11"/>
      <color indexed="63"/>
      <name val="宋体"/>
      <family val="0"/>
    </font>
    <font>
      <sz val="7"/>
      <name val="Helv"/>
      <family val="2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0"/>
      <color indexed="17"/>
      <name val="宋体"/>
      <family val="0"/>
    </font>
    <font>
      <sz val="10"/>
      <name val="Geneva"/>
      <family val="2"/>
    </font>
    <font>
      <b/>
      <sz val="18"/>
      <color indexed="56"/>
      <name val="宋体"/>
      <family val="0"/>
    </font>
    <font>
      <b/>
      <sz val="10"/>
      <name val="Tms Rmn"/>
      <family val="1"/>
    </font>
    <font>
      <u val="single"/>
      <sz val="7.5"/>
      <color indexed="36"/>
      <name val="Arial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2"/>
      <color indexed="63"/>
      <name val="楷体_GB2312"/>
      <family val="0"/>
    </font>
    <font>
      <sz val="7"/>
      <name val="Small Fonts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2"/>
      <color indexed="60"/>
      <name val="楷体_GB2312"/>
      <family val="0"/>
    </font>
    <font>
      <sz val="12"/>
      <color indexed="62"/>
      <name val="楷体_GB2312"/>
      <family val="0"/>
    </font>
    <font>
      <b/>
      <sz val="11"/>
      <color indexed="9"/>
      <name val="宋体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2"/>
      <color indexed="8"/>
      <name val="楷体_GB2312"/>
      <family val="0"/>
    </font>
    <font>
      <sz val="12"/>
      <color indexed="10"/>
      <name val="楷体_GB2312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name val="新細明體"/>
      <family val="1"/>
    </font>
    <font>
      <sz val="10"/>
      <name val="MS Sans Serif"/>
      <family val="2"/>
    </font>
    <font>
      <u val="single"/>
      <sz val="11"/>
      <color indexed="12"/>
      <name val="宋体"/>
      <family val="0"/>
    </font>
    <font>
      <b/>
      <sz val="13"/>
      <color indexed="56"/>
      <name val="楷体_GB2312"/>
      <family val="0"/>
    </font>
    <font>
      <sz val="10"/>
      <name val="Courier"/>
      <family val="3"/>
    </font>
    <font>
      <sz val="12"/>
      <color indexed="9"/>
      <name val="Helv"/>
      <family val="2"/>
    </font>
    <font>
      <sz val="7"/>
      <color indexed="10"/>
      <name val="Helv"/>
      <family val="2"/>
    </font>
    <font>
      <b/>
      <sz val="18"/>
      <name val="Arial"/>
      <family val="2"/>
    </font>
    <font>
      <sz val="12"/>
      <name val="바탕체"/>
      <family val="3"/>
    </font>
    <font>
      <b/>
      <sz val="12"/>
      <color indexed="9"/>
      <name val="楷体_GB2312"/>
      <family val="0"/>
    </font>
    <font>
      <sz val="12"/>
      <name val="Courier"/>
      <family val="3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name val="宋体"/>
      <family val="0"/>
    </font>
    <font>
      <i/>
      <sz val="12"/>
      <color indexed="23"/>
      <name val="楷体_GB2312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38"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32" fillId="0" borderId="0">
      <alignment/>
      <protection/>
    </xf>
    <xf numFmtId="0" fontId="48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3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2" borderId="0" applyNumberFormat="0" applyBorder="0" applyAlignment="0" applyProtection="0"/>
    <xf numFmtId="0" fontId="22" fillId="12" borderId="0" applyNumberFormat="0" applyBorder="0" applyAlignment="0" applyProtection="0"/>
    <xf numFmtId="0" fontId="31" fillId="9" borderId="0" applyNumberFormat="0" applyBorder="0" applyAlignment="0" applyProtection="0"/>
    <xf numFmtId="0" fontId="22" fillId="9" borderId="0" applyNumberFormat="0" applyBorder="0" applyAlignment="0" applyProtection="0"/>
    <xf numFmtId="0" fontId="31" fillId="10" borderId="0" applyNumberFormat="0" applyBorder="0" applyAlignment="0" applyProtection="0"/>
    <xf numFmtId="0" fontId="22" fillId="10" borderId="0" applyNumberFormat="0" applyBorder="0" applyAlignment="0" applyProtection="0"/>
    <xf numFmtId="0" fontId="31" fillId="13" borderId="0" applyNumberFormat="0" applyBorder="0" applyAlignment="0" applyProtection="0"/>
    <xf numFmtId="0" fontId="22" fillId="13" borderId="0" applyNumberFormat="0" applyBorder="0" applyAlignment="0" applyProtection="0"/>
    <xf numFmtId="0" fontId="31" fillId="14" borderId="0" applyNumberFormat="0" applyBorder="0" applyAlignment="0" applyProtection="0"/>
    <xf numFmtId="0" fontId="22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15" borderId="0" applyNumberFormat="0" applyBorder="0" applyAlignment="0" applyProtection="0"/>
    <xf numFmtId="0" fontId="32" fillId="0" borderId="0">
      <alignment/>
      <protection locked="0"/>
    </xf>
    <xf numFmtId="0" fontId="21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8" borderId="0" applyNumberFormat="0" applyBorder="0" applyAlignment="0" applyProtection="0"/>
    <xf numFmtId="0" fontId="27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1" fillId="21" borderId="0" applyNumberFormat="0" applyBorder="0" applyAlignment="0" applyProtection="0"/>
    <xf numFmtId="0" fontId="27" fillId="22" borderId="0" applyNumberFormat="0" applyBorder="0" applyAlignment="0" applyProtection="0"/>
    <xf numFmtId="0" fontId="21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21" fillId="20" borderId="0" applyNumberFormat="0" applyBorder="0" applyAlignment="0" applyProtection="0"/>
    <xf numFmtId="0" fontId="27" fillId="23" borderId="0" applyNumberFormat="0" applyBorder="0" applyAlignment="0" applyProtection="0"/>
    <xf numFmtId="0" fontId="21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0" borderId="0" applyNumberFormat="0" applyBorder="0" applyAlignment="0" applyProtection="0"/>
    <xf numFmtId="0" fontId="21" fillId="20" borderId="0" applyNumberFormat="0" applyBorder="0" applyAlignment="0" applyProtection="0"/>
    <xf numFmtId="0" fontId="27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21" fillId="8" borderId="0" applyNumberFormat="0" applyBorder="0" applyAlignment="0" applyProtection="0"/>
    <xf numFmtId="0" fontId="27" fillId="14" borderId="0" applyNumberFormat="0" applyBorder="0" applyAlignment="0" applyProtection="0"/>
    <xf numFmtId="0" fontId="21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21" fillId="7" borderId="0" applyNumberFormat="0" applyBorder="0" applyAlignment="0" applyProtection="0"/>
    <xf numFmtId="0" fontId="27" fillId="24" borderId="0" applyNumberFormat="0" applyBorder="0" applyAlignment="0" applyProtection="0"/>
    <xf numFmtId="0" fontId="24" fillId="0" borderId="0">
      <alignment horizontal="center" wrapText="1"/>
      <protection locked="0"/>
    </xf>
    <xf numFmtId="0" fontId="14" fillId="3" borderId="0" applyNumberFormat="0" applyBorder="0" applyAlignment="0" applyProtection="0"/>
    <xf numFmtId="3" fontId="40" fillId="0" borderId="0">
      <alignment/>
      <protection/>
    </xf>
    <xf numFmtId="191" fontId="57" fillId="0" borderId="1" applyAlignment="0" applyProtection="0"/>
    <xf numFmtId="189" fontId="0" fillId="0" borderId="0" applyFill="0" applyBorder="0" applyAlignment="0">
      <protection/>
    </xf>
    <xf numFmtId="0" fontId="52" fillId="20" borderId="2" applyNumberFormat="0" applyAlignment="0" applyProtection="0"/>
    <xf numFmtId="0" fontId="60" fillId="21" borderId="3" applyNumberFormat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2" fontId="35" fillId="0" borderId="0">
      <alignment/>
      <protection/>
    </xf>
    <xf numFmtId="186" fontId="0" fillId="0" borderId="0" applyFont="0" applyFill="0" applyBorder="0" applyAlignment="0" applyProtection="0"/>
    <xf numFmtId="181" fontId="2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35" fillId="0" borderId="0">
      <alignment/>
      <protection/>
    </xf>
    <xf numFmtId="0" fontId="26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35" fillId="0" borderId="0">
      <alignment/>
      <protection/>
    </xf>
    <xf numFmtId="0" fontId="25" fillId="0" borderId="0" applyNumberFormat="0" applyFill="0" applyBorder="0" applyAlignment="0" applyProtection="0"/>
    <xf numFmtId="2" fontId="26" fillId="0" borderId="0" applyProtection="0">
      <alignment/>
    </xf>
    <xf numFmtId="0" fontId="5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62" fillId="20" borderId="0" applyNumberFormat="0" applyBorder="0" applyAlignment="0" applyProtection="0"/>
    <xf numFmtId="0" fontId="56" fillId="0" borderId="4" applyNumberFormat="0" applyAlignment="0" applyProtection="0"/>
    <xf numFmtId="0" fontId="56" fillId="0" borderId="5">
      <alignment horizontal="left" vertical="center"/>
      <protection/>
    </xf>
    <xf numFmtId="0" fontId="41" fillId="0" borderId="6" applyNumberFormat="0" applyFill="0" applyAlignment="0" applyProtection="0"/>
    <xf numFmtId="0" fontId="46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77" fillId="0" borderId="0" applyProtection="0">
      <alignment/>
    </xf>
    <xf numFmtId="0" fontId="56" fillId="0" borderId="0" applyProtection="0">
      <alignment/>
    </xf>
    <xf numFmtId="0" fontId="68" fillId="0" borderId="0" applyNumberFormat="0" applyFill="0" applyBorder="0" applyAlignment="0" applyProtection="0"/>
    <xf numFmtId="0" fontId="30" fillId="7" borderId="2" applyNumberFormat="0" applyAlignment="0" applyProtection="0"/>
    <xf numFmtId="0" fontId="62" fillId="19" borderId="9" applyNumberFormat="0" applyBorder="0" applyAlignment="0" applyProtection="0"/>
    <xf numFmtId="196" fontId="69" fillId="25" borderId="0">
      <alignment/>
      <protection/>
    </xf>
    <xf numFmtId="0" fontId="34" fillId="0" borderId="10" applyNumberFormat="0" applyFill="0" applyAlignment="0" applyProtection="0"/>
    <xf numFmtId="196" fontId="7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5" fillId="0" borderId="0">
      <alignment/>
      <protection/>
    </xf>
    <xf numFmtId="37" fontId="55" fillId="0" borderId="0">
      <alignment/>
      <protection/>
    </xf>
    <xf numFmtId="0" fontId="74" fillId="0" borderId="0">
      <alignment/>
      <protection/>
    </xf>
    <xf numFmtId="0" fontId="69" fillId="0" borderId="0">
      <alignment/>
      <protection/>
    </xf>
    <xf numFmtId="194" fontId="63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19" borderId="11" applyNumberFormat="0" applyFont="0" applyAlignment="0" applyProtection="0"/>
    <xf numFmtId="0" fontId="39" fillId="20" borderId="12" applyNumberFormat="0" applyAlignment="0" applyProtection="0"/>
    <xf numFmtId="14" fontId="2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7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76" fillId="0" borderId="0">
      <alignment/>
      <protection/>
    </xf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29" borderId="14">
      <alignment/>
      <protection locked="0"/>
    </xf>
    <xf numFmtId="0" fontId="61" fillId="0" borderId="0">
      <alignment/>
      <protection/>
    </xf>
    <xf numFmtId="0" fontId="50" fillId="29" borderId="14">
      <alignment/>
      <protection locked="0"/>
    </xf>
    <xf numFmtId="0" fontId="50" fillId="29" borderId="14">
      <alignment/>
      <protection locked="0"/>
    </xf>
    <xf numFmtId="0" fontId="49" fillId="0" borderId="0" applyNumberFormat="0" applyFill="0" applyBorder="0" applyAlignment="0" applyProtection="0"/>
    <xf numFmtId="0" fontId="26" fillId="0" borderId="15" applyProtection="0">
      <alignment/>
    </xf>
    <xf numFmtId="19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4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81" fillId="0" borderId="6" applyNumberFormat="0" applyFill="0" applyAlignment="0" applyProtection="0"/>
    <xf numFmtId="0" fontId="46" fillId="0" borderId="7" applyNumberFormat="0" applyFill="0" applyAlignment="0" applyProtection="0"/>
    <xf numFmtId="0" fontId="73" fillId="0" borderId="7" applyNumberFormat="0" applyFill="0" applyAlignment="0" applyProtection="0"/>
    <xf numFmtId="0" fontId="29" fillId="0" borderId="8" applyNumberFormat="0" applyFill="0" applyAlignment="0" applyProtection="0"/>
    <xf numFmtId="0" fontId="8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3" fillId="0" borderId="16" applyNumberFormat="0" applyFill="0" applyProtection="0">
      <alignment horizontal="center"/>
    </xf>
    <xf numFmtId="0" fontId="84" fillId="0" borderId="0" applyNumberFormat="0" applyFill="0" applyBorder="0" applyAlignment="0" applyProtection="0"/>
    <xf numFmtId="0" fontId="19" fillId="0" borderId="17" applyNumberFormat="0" applyFill="0" applyProtection="0">
      <alignment horizontal="center"/>
    </xf>
    <xf numFmtId="0" fontId="14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6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3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5" borderId="0" applyNumberFormat="0" applyBorder="0" applyAlignment="0" applyProtection="0"/>
    <xf numFmtId="0" fontId="43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5" borderId="0" applyNumberFormat="0" applyBorder="0" applyAlignment="0" applyProtection="0"/>
    <xf numFmtId="0" fontId="16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43" fillId="3" borderId="0" applyNumberFormat="0" applyBorder="0" applyAlignment="0" applyProtection="0"/>
    <xf numFmtId="0" fontId="14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6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5" borderId="0" applyNumberFormat="0" applyBorder="0" applyAlignment="0" applyProtection="0"/>
    <xf numFmtId="0" fontId="16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7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47" fillId="6" borderId="0" applyNumberFormat="0" applyBorder="0" applyAlignment="0" applyProtection="0"/>
    <xf numFmtId="0" fontId="18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7" fillId="6" borderId="0" applyNumberFormat="0" applyBorder="0" applyAlignment="0" applyProtection="0"/>
    <xf numFmtId="0" fontId="18" fillId="6" borderId="0" applyNumberFormat="0" applyBorder="0" applyAlignment="0" applyProtection="0"/>
    <xf numFmtId="0" fontId="37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7" fillId="6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8" fillId="4" borderId="0" applyNumberFormat="0" applyBorder="0" applyAlignment="0" applyProtection="0"/>
    <xf numFmtId="0" fontId="12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7" fillId="6" borderId="0" applyNumberFormat="0" applyBorder="0" applyAlignment="0" applyProtection="0"/>
    <xf numFmtId="0" fontId="13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64" fillId="0" borderId="18" applyNumberFormat="0" applyFill="0" applyAlignment="0" applyProtection="0"/>
    <xf numFmtId="176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7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2" fillId="20" borderId="2" applyNumberFormat="0" applyAlignment="0" applyProtection="0"/>
    <xf numFmtId="0" fontId="36" fillId="20" borderId="2" applyNumberFormat="0" applyAlignment="0" applyProtection="0"/>
    <xf numFmtId="0" fontId="45" fillId="21" borderId="3" applyNumberFormat="0" applyAlignment="0" applyProtection="0"/>
    <xf numFmtId="0" fontId="79" fillId="21" borderId="3" applyNumberFormat="0" applyAlignment="0" applyProtection="0"/>
    <xf numFmtId="0" fontId="2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17" applyNumberFormat="0" applyFill="0" applyProtection="0">
      <alignment horizontal="left"/>
    </xf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66" fillId="0" borderId="10" applyNumberFormat="0" applyFill="0" applyAlignment="0" applyProtection="0"/>
    <xf numFmtId="19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1" fontId="0" fillId="0" borderId="0" applyFont="0" applyFill="0" applyBorder="0" applyAlignment="0" applyProtection="0"/>
    <xf numFmtId="0" fontId="67" fillId="0" borderId="0">
      <alignment/>
      <protection/>
    </xf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1" fillId="17" borderId="0" applyNumberFormat="0" applyBorder="0" applyAlignment="0" applyProtection="0"/>
    <xf numFmtId="0" fontId="22" fillId="17" borderId="0" applyNumberFormat="0" applyBorder="0" applyAlignment="0" applyProtection="0"/>
    <xf numFmtId="0" fontId="31" fillId="22" borderId="0" applyNumberFormat="0" applyBorder="0" applyAlignment="0" applyProtection="0"/>
    <xf numFmtId="0" fontId="22" fillId="22" borderId="0" applyNumberFormat="0" applyBorder="0" applyAlignment="0" applyProtection="0"/>
    <xf numFmtId="0" fontId="31" fillId="23" borderId="0" applyNumberFormat="0" applyBorder="0" applyAlignment="0" applyProtection="0"/>
    <xf numFmtId="0" fontId="22" fillId="23" borderId="0" applyNumberFormat="0" applyBorder="0" applyAlignment="0" applyProtection="0"/>
    <xf numFmtId="0" fontId="31" fillId="13" borderId="0" applyNumberFormat="0" applyBorder="0" applyAlignment="0" applyProtection="0"/>
    <xf numFmtId="0" fontId="22" fillId="13" borderId="0" applyNumberFormat="0" applyBorder="0" applyAlignment="0" applyProtection="0"/>
    <xf numFmtId="0" fontId="31" fillId="14" borderId="0" applyNumberFormat="0" applyBorder="0" applyAlignment="0" applyProtection="0"/>
    <xf numFmtId="0" fontId="22" fillId="14" borderId="0" applyNumberFormat="0" applyBorder="0" applyAlignment="0" applyProtection="0"/>
    <xf numFmtId="0" fontId="31" fillId="24" borderId="0" applyNumberFormat="0" applyBorder="0" applyAlignment="0" applyProtection="0"/>
    <xf numFmtId="0" fontId="22" fillId="24" borderId="0" applyNumberFormat="0" applyBorder="0" applyAlignment="0" applyProtection="0"/>
    <xf numFmtId="184" fontId="2" fillId="0" borderId="17" applyFill="0" applyProtection="0">
      <alignment horizontal="right"/>
    </xf>
    <xf numFmtId="0" fontId="2" fillId="0" borderId="16" applyNumberFormat="0" applyFill="0" applyProtection="0">
      <alignment horizontal="left"/>
    </xf>
    <xf numFmtId="0" fontId="33" fillId="27" borderId="0" applyNumberFormat="0" applyBorder="0" applyAlignment="0" applyProtection="0"/>
    <xf numFmtId="0" fontId="58" fillId="27" borderId="0" applyNumberFormat="0" applyBorder="0" applyAlignment="0" applyProtection="0"/>
    <xf numFmtId="0" fontId="39" fillId="20" borderId="12" applyNumberFormat="0" applyAlignment="0" applyProtection="0"/>
    <xf numFmtId="0" fontId="54" fillId="20" borderId="12" applyNumberFormat="0" applyAlignment="0" applyProtection="0"/>
    <xf numFmtId="0" fontId="30" fillId="7" borderId="2" applyNumberFormat="0" applyAlignment="0" applyProtection="0"/>
    <xf numFmtId="0" fontId="59" fillId="7" borderId="2" applyNumberFormat="0" applyAlignment="0" applyProtection="0"/>
    <xf numFmtId="1" fontId="2" fillId="0" borderId="17" applyFill="0" applyProtection="0">
      <alignment horizontal="center"/>
    </xf>
    <xf numFmtId="1" fontId="85" fillId="0" borderId="9">
      <alignment vertical="center"/>
      <protection locked="0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0" fillId="0" borderId="0">
      <alignment/>
      <protection/>
    </xf>
    <xf numFmtId="206" fontId="85" fillId="0" borderId="9">
      <alignment vertical="center"/>
      <protection locked="0"/>
    </xf>
    <xf numFmtId="0" fontId="28" fillId="0" borderId="0">
      <alignment/>
      <protection/>
    </xf>
    <xf numFmtId="0" fontId="70" fillId="0" borderId="0">
      <alignment/>
      <protection/>
    </xf>
    <xf numFmtId="0" fontId="42" fillId="0" borderId="0" applyNumberFormat="0" applyFill="0" applyBorder="0" applyAlignment="0" applyProtection="0"/>
    <xf numFmtId="0" fontId="7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8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198">
      <alignment/>
      <protection/>
    </xf>
    <xf numFmtId="0" fontId="3" fillId="4" borderId="0" xfId="198" applyFont="1" applyFill="1">
      <alignment/>
      <protection/>
    </xf>
    <xf numFmtId="0" fontId="2" fillId="4" borderId="0" xfId="198" applyFill="1">
      <alignment/>
      <protection/>
    </xf>
    <xf numFmtId="0" fontId="2" fillId="27" borderId="19" xfId="198" applyFill="1" applyBorder="1">
      <alignment/>
      <protection/>
    </xf>
    <xf numFmtId="0" fontId="4" fillId="33" borderId="20" xfId="198" applyFont="1" applyFill="1" applyBorder="1" applyAlignment="1">
      <alignment horizontal="center"/>
      <protection/>
    </xf>
    <xf numFmtId="0" fontId="5" fillId="34" borderId="21" xfId="198" applyFont="1" applyFill="1" applyBorder="1" applyAlignment="1">
      <alignment horizontal="center"/>
      <protection/>
    </xf>
    <xf numFmtId="0" fontId="4" fillId="33" borderId="21" xfId="198" applyFont="1" applyFill="1" applyBorder="1" applyAlignment="1">
      <alignment horizontal="center"/>
      <protection/>
    </xf>
    <xf numFmtId="0" fontId="4" fillId="33" borderId="22" xfId="198" applyFont="1" applyFill="1" applyBorder="1" applyAlignment="1">
      <alignment horizontal="center"/>
      <protection/>
    </xf>
    <xf numFmtId="0" fontId="2" fillId="27" borderId="23" xfId="198" applyFill="1" applyBorder="1">
      <alignment/>
      <protection/>
    </xf>
    <xf numFmtId="0" fontId="2" fillId="27" borderId="24" xfId="198" applyFill="1" applyBorder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49" fontId="10" fillId="0" borderId="9" xfId="359" applyNumberFormat="1" applyFont="1" applyBorder="1" applyAlignment="1">
      <alignment vertical="center"/>
      <protection/>
    </xf>
    <xf numFmtId="43" fontId="7" fillId="0" borderId="9" xfId="0" applyNumberFormat="1" applyFont="1" applyFill="1" applyBorder="1" applyAlignment="1">
      <alignment horizontal="right" vertical="center" shrinkToFit="1"/>
    </xf>
    <xf numFmtId="49" fontId="10" fillId="0" borderId="9" xfId="359" applyNumberFormat="1" applyFont="1" applyFill="1" applyBorder="1" applyAlignment="1">
      <alignment vertical="center"/>
      <protection/>
    </xf>
    <xf numFmtId="49" fontId="10" fillId="0" borderId="9" xfId="359" applyNumberFormat="1" applyFont="1" applyFill="1" applyBorder="1" applyAlignment="1">
      <alignment horizontal="left" vertical="center"/>
      <protection/>
    </xf>
    <xf numFmtId="0" fontId="7" fillId="0" borderId="9" xfId="0" applyFont="1" applyFill="1" applyBorder="1" applyAlignment="1">
      <alignment horizontal="left" vertical="center" shrinkToFit="1"/>
    </xf>
    <xf numFmtId="0" fontId="7" fillId="0" borderId="9" xfId="0" applyFont="1" applyBorder="1" applyAlignment="1">
      <alignment/>
    </xf>
    <xf numFmtId="49" fontId="10" fillId="0" borderId="9" xfId="359" applyNumberFormat="1" applyFont="1" applyFill="1" applyBorder="1" applyAlignment="1">
      <alignment horizontal="center" vertical="center"/>
      <protection/>
    </xf>
    <xf numFmtId="4" fontId="7" fillId="0" borderId="0" xfId="0" applyNumberFormat="1" applyFont="1" applyAlignment="1">
      <alignment/>
    </xf>
    <xf numFmtId="0" fontId="9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7" fillId="0" borderId="0" xfId="0" applyFont="1" applyAlignment="1">
      <alignment/>
    </xf>
    <xf numFmtId="49" fontId="10" fillId="0" borderId="9" xfId="359" applyNumberFormat="1" applyFont="1" applyBorder="1" applyAlignment="1">
      <alignment vertical="center"/>
      <protection/>
    </xf>
    <xf numFmtId="0" fontId="7" fillId="0" borderId="9" xfId="0" applyFont="1" applyFill="1" applyBorder="1" applyAlignment="1">
      <alignment horizontal="left" vertical="center" shrinkToFit="1"/>
    </xf>
    <xf numFmtId="49" fontId="10" fillId="0" borderId="9" xfId="359" applyNumberFormat="1" applyFont="1" applyBorder="1" applyAlignment="1">
      <alignment horizontal="left" vertical="center"/>
      <protection/>
    </xf>
  </cellXfs>
  <cellStyles count="524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1 2" xfId="37"/>
    <cellStyle name="20% - Accent2" xfId="38"/>
    <cellStyle name="20% - Accent2 2" xfId="39"/>
    <cellStyle name="20% - Accent3" xfId="40"/>
    <cellStyle name="20% - Accent3 2" xfId="41"/>
    <cellStyle name="20% - Accent4" xfId="42"/>
    <cellStyle name="20% - Accent4 2" xfId="43"/>
    <cellStyle name="20% - Accent5" xfId="44"/>
    <cellStyle name="20% - Accent5 2" xfId="45"/>
    <cellStyle name="20% - Accent6" xfId="46"/>
    <cellStyle name="20% - Accent6 2" xfId="47"/>
    <cellStyle name="20% - 强调文字颜色 1" xfId="48"/>
    <cellStyle name="20% - 强调文字颜色 1 2" xfId="49"/>
    <cellStyle name="20% - 强调文字颜色 1 3" xfId="50"/>
    <cellStyle name="20% - 强调文字颜色 2" xfId="51"/>
    <cellStyle name="20% - 强调文字颜色 2 2" xfId="52"/>
    <cellStyle name="20% - 强调文字颜色 2 3" xfId="53"/>
    <cellStyle name="20% - 强调文字颜色 3" xfId="54"/>
    <cellStyle name="20% - 强调文字颜色 3 2" xfId="55"/>
    <cellStyle name="20% - 强调文字颜色 3 3" xfId="56"/>
    <cellStyle name="20% - 强调文字颜色 4" xfId="57"/>
    <cellStyle name="20% - 强调文字颜色 4 2" xfId="58"/>
    <cellStyle name="20% - 强调文字颜色 4 3" xfId="59"/>
    <cellStyle name="20% - 强调文字颜色 5" xfId="60"/>
    <cellStyle name="20% - 强调文字颜色 5 2" xfId="61"/>
    <cellStyle name="20% - 强调文字颜色 5 3" xfId="62"/>
    <cellStyle name="20% - 强调文字颜色 6" xfId="63"/>
    <cellStyle name="20% - 强调文字颜色 6 2" xfId="64"/>
    <cellStyle name="20% - 强调文字颜色 6 3" xfId="65"/>
    <cellStyle name="40% - Accent1" xfId="66"/>
    <cellStyle name="40% - Accent1 2" xfId="67"/>
    <cellStyle name="40% - Accent2" xfId="68"/>
    <cellStyle name="40% - Accent2 2" xfId="69"/>
    <cellStyle name="40% - Accent3" xfId="70"/>
    <cellStyle name="40% - Accent3 2" xfId="71"/>
    <cellStyle name="40% - Accent4" xfId="72"/>
    <cellStyle name="40% - Accent4 2" xfId="73"/>
    <cellStyle name="40% - Accent5" xfId="74"/>
    <cellStyle name="40% - Accent5 2" xfId="75"/>
    <cellStyle name="40% - Accent6" xfId="76"/>
    <cellStyle name="40% - Accent6 2" xfId="77"/>
    <cellStyle name="40% - 强调文字颜色 1" xfId="78"/>
    <cellStyle name="40% - 强调文字颜色 1 2" xfId="79"/>
    <cellStyle name="40% - 强调文字颜色 1 3" xfId="80"/>
    <cellStyle name="40% - 强调文字颜色 2" xfId="81"/>
    <cellStyle name="40% - 强调文字颜色 2 2" xfId="82"/>
    <cellStyle name="40% - 强调文字颜色 2 3" xfId="83"/>
    <cellStyle name="40% - 强调文字颜色 3" xfId="84"/>
    <cellStyle name="40% - 强调文字颜色 3 2" xfId="85"/>
    <cellStyle name="40% - 强调文字颜色 3 3" xfId="86"/>
    <cellStyle name="40% - 强调文字颜色 4" xfId="87"/>
    <cellStyle name="40% - 强调文字颜色 4 2" xfId="88"/>
    <cellStyle name="40% - 强调文字颜色 4 3" xfId="89"/>
    <cellStyle name="40% - 强调文字颜色 5" xfId="90"/>
    <cellStyle name="40% - 强调文字颜色 5 2" xfId="91"/>
    <cellStyle name="40% - 强调文字颜色 5 3" xfId="92"/>
    <cellStyle name="40% - 强调文字颜色 6" xfId="93"/>
    <cellStyle name="40% - 强调文字颜色 6 2" xfId="94"/>
    <cellStyle name="40% - 强调文字颜色 6 3" xfId="95"/>
    <cellStyle name="60% - Accent1" xfId="96"/>
    <cellStyle name="60% - Accent2" xfId="97"/>
    <cellStyle name="60% - Accent3" xfId="98"/>
    <cellStyle name="60% - Accent4" xfId="99"/>
    <cellStyle name="60% - Accent5" xfId="100"/>
    <cellStyle name="60% - Accent6" xfId="101"/>
    <cellStyle name="60% - 强调文字颜色 1" xfId="102"/>
    <cellStyle name="60% - 强调文字颜色 1 2" xfId="103"/>
    <cellStyle name="60% - 强调文字颜色 2" xfId="104"/>
    <cellStyle name="60% - 强调文字颜色 2 2" xfId="105"/>
    <cellStyle name="60% - 强调文字颜色 3" xfId="106"/>
    <cellStyle name="60% - 强调文字颜色 3 2" xfId="107"/>
    <cellStyle name="60% - 强调文字颜色 4" xfId="108"/>
    <cellStyle name="60% - 强调文字颜色 4 2" xfId="109"/>
    <cellStyle name="60% - 强调文字颜色 5" xfId="110"/>
    <cellStyle name="60% - 强调文字颜色 5 2" xfId="111"/>
    <cellStyle name="60% - 强调文字颜色 6" xfId="112"/>
    <cellStyle name="60% - 强调文字颜色 6 2" xfId="113"/>
    <cellStyle name="6mal" xfId="114"/>
    <cellStyle name="Accent1" xfId="115"/>
    <cellStyle name="Accent1 - 20%" xfId="116"/>
    <cellStyle name="Accent1 - 40%" xfId="117"/>
    <cellStyle name="Accent1 - 60%" xfId="118"/>
    <cellStyle name="Accent1_公安安全支出补充表5.14" xfId="119"/>
    <cellStyle name="Accent2" xfId="120"/>
    <cellStyle name="Accent2 - 20%" xfId="121"/>
    <cellStyle name="Accent2 - 40%" xfId="122"/>
    <cellStyle name="Accent2 - 60%" xfId="123"/>
    <cellStyle name="Accent2_公安安全支出补充表5.14" xfId="124"/>
    <cellStyle name="Accent3" xfId="125"/>
    <cellStyle name="Accent3 - 20%" xfId="126"/>
    <cellStyle name="Accent3 - 40%" xfId="127"/>
    <cellStyle name="Accent3 - 60%" xfId="128"/>
    <cellStyle name="Accent3_公安安全支出补充表5.14" xfId="129"/>
    <cellStyle name="Accent4" xfId="130"/>
    <cellStyle name="Accent4 - 20%" xfId="131"/>
    <cellStyle name="Accent4 - 40%" xfId="132"/>
    <cellStyle name="Accent4 - 60%" xfId="133"/>
    <cellStyle name="Accent4_公安安全支出补充表5.14" xfId="134"/>
    <cellStyle name="Accent5" xfId="135"/>
    <cellStyle name="Accent5 - 20%" xfId="136"/>
    <cellStyle name="Accent5 - 40%" xfId="137"/>
    <cellStyle name="Accent5 - 60%" xfId="138"/>
    <cellStyle name="Accent5_公安安全支出补充表5.14" xfId="139"/>
    <cellStyle name="Accent6" xfId="140"/>
    <cellStyle name="Accent6 - 20%" xfId="141"/>
    <cellStyle name="Accent6 - 40%" xfId="142"/>
    <cellStyle name="Accent6 - 60%" xfId="143"/>
    <cellStyle name="Accent6_公安安全支出补充表5.14" xfId="144"/>
    <cellStyle name="args.style" xfId="145"/>
    <cellStyle name="Bad" xfId="146"/>
    <cellStyle name="Black" xfId="147"/>
    <cellStyle name="Border" xfId="148"/>
    <cellStyle name="Calc Currency (0)" xfId="149"/>
    <cellStyle name="Calculation" xfId="150"/>
    <cellStyle name="Check Cell" xfId="151"/>
    <cellStyle name="ColLevel_0" xfId="152"/>
    <cellStyle name="Comma [0]" xfId="153"/>
    <cellStyle name="comma zerodec" xfId="154"/>
    <cellStyle name="Comma_!!!GO" xfId="155"/>
    <cellStyle name="comma-d" xfId="156"/>
    <cellStyle name="Currency [0]" xfId="157"/>
    <cellStyle name="Currency_!!!GO" xfId="158"/>
    <cellStyle name="Currency1" xfId="159"/>
    <cellStyle name="Date" xfId="160"/>
    <cellStyle name="Dezimal [0]_laroux" xfId="161"/>
    <cellStyle name="Dezimal_laroux" xfId="162"/>
    <cellStyle name="Dollar (zero dec)" xfId="163"/>
    <cellStyle name="Explanatory Text" xfId="164"/>
    <cellStyle name="Fixed" xfId="165"/>
    <cellStyle name="Followed Hyperlink_AheadBehind.xls Chart 23" xfId="166"/>
    <cellStyle name="Good" xfId="167"/>
    <cellStyle name="Grey" xfId="168"/>
    <cellStyle name="Header1" xfId="169"/>
    <cellStyle name="Header2" xfId="170"/>
    <cellStyle name="Heading 1" xfId="171"/>
    <cellStyle name="Heading 2" xfId="172"/>
    <cellStyle name="Heading 3" xfId="173"/>
    <cellStyle name="Heading 4" xfId="174"/>
    <cellStyle name="HEADING1" xfId="175"/>
    <cellStyle name="HEADING2" xfId="176"/>
    <cellStyle name="Hyperlink_AheadBehind.xls Chart 23" xfId="177"/>
    <cellStyle name="Input" xfId="178"/>
    <cellStyle name="Input [yellow]" xfId="179"/>
    <cellStyle name="Input Cells" xfId="180"/>
    <cellStyle name="Linked Cell" xfId="181"/>
    <cellStyle name="Linked Cells" xfId="182"/>
    <cellStyle name="Millares [0]_96 Risk" xfId="183"/>
    <cellStyle name="Millares_96 Risk" xfId="184"/>
    <cellStyle name="Milliers [0]_!!!GO" xfId="185"/>
    <cellStyle name="Milliers_!!!GO" xfId="186"/>
    <cellStyle name="Moneda [0]_96 Risk" xfId="187"/>
    <cellStyle name="Moneda_96 Risk" xfId="188"/>
    <cellStyle name="Mon閠aire [0]_!!!GO" xfId="189"/>
    <cellStyle name="Mon閠aire_!!!GO" xfId="190"/>
    <cellStyle name="Neutral" xfId="191"/>
    <cellStyle name="New Times Roman" xfId="192"/>
    <cellStyle name="no dec" xfId="193"/>
    <cellStyle name="Non défini" xfId="194"/>
    <cellStyle name="Norma,_laroux_4_营业在建 (2)_E21" xfId="195"/>
    <cellStyle name="Normal - Style1" xfId="196"/>
    <cellStyle name="Normal_!!!GO" xfId="197"/>
    <cellStyle name="Normal_Book1" xfId="198"/>
    <cellStyle name="Note" xfId="199"/>
    <cellStyle name="Output" xfId="200"/>
    <cellStyle name="per.style" xfId="201"/>
    <cellStyle name="Percent [2]" xfId="202"/>
    <cellStyle name="Percent_!!!GO" xfId="203"/>
    <cellStyle name="Pourcentage_pldt" xfId="204"/>
    <cellStyle name="PSChar" xfId="205"/>
    <cellStyle name="PSDate" xfId="206"/>
    <cellStyle name="PSDec" xfId="207"/>
    <cellStyle name="PSHeading" xfId="208"/>
    <cellStyle name="PSInt" xfId="209"/>
    <cellStyle name="PSSpacer" xfId="210"/>
    <cellStyle name="Red" xfId="211"/>
    <cellStyle name="RowLevel_0" xfId="212"/>
    <cellStyle name="s]&#13;&#10;load=&#13;&#10;run=&#13;&#10;NullPort=None&#13;&#10;device=HP LaserJet 4 Plus,HPPCL5MS,LPT1:&#13;&#10;&#13;&#10;[Desktop]&#13;&#10;Wallpaper=(无)&#13;&#10;TileWallpaper=0&#13;" xfId="213"/>
    <cellStyle name="s]&#13;&#10;load=&#13;&#10;run=&#13;&#10;NullPort=None&#13;&#10;device=HP LaserJet 4 Plus,HPPCL5MS,LPT1:&#13;&#10;&#13;&#10;[Desktop]&#13;&#10;Wallpaper=(无)&#13;&#10;TileWallpaper=0&#13; 2" xfId="214"/>
    <cellStyle name="sstot" xfId="215"/>
    <cellStyle name="Standard_AREAS" xfId="216"/>
    <cellStyle name="t" xfId="217"/>
    <cellStyle name="t_HVAC Equipment (3)" xfId="218"/>
    <cellStyle name="Title" xfId="219"/>
    <cellStyle name="Total" xfId="220"/>
    <cellStyle name="Tusental (0)_pldt" xfId="221"/>
    <cellStyle name="Tusental_pldt" xfId="222"/>
    <cellStyle name="Valuta (0)_pldt" xfId="223"/>
    <cellStyle name="Valuta_pldt" xfId="224"/>
    <cellStyle name="Warning Text" xfId="225"/>
    <cellStyle name="Percent" xfId="226"/>
    <cellStyle name="百分比 2" xfId="227"/>
    <cellStyle name="百分比 3" xfId="228"/>
    <cellStyle name="百分比 4" xfId="229"/>
    <cellStyle name="捠壿 [0.00]_Region Orders (2)" xfId="230"/>
    <cellStyle name="捠壿_Region Orders (2)" xfId="231"/>
    <cellStyle name="编号" xfId="232"/>
    <cellStyle name="标题" xfId="233"/>
    <cellStyle name="标题 1" xfId="234"/>
    <cellStyle name="标题 1 2" xfId="235"/>
    <cellStyle name="标题 2" xfId="236"/>
    <cellStyle name="标题 2 2" xfId="237"/>
    <cellStyle name="标题 3" xfId="238"/>
    <cellStyle name="标题 3 2" xfId="239"/>
    <cellStyle name="标题 4" xfId="240"/>
    <cellStyle name="标题 4 2" xfId="241"/>
    <cellStyle name="标题 5" xfId="242"/>
    <cellStyle name="标题1" xfId="243"/>
    <cellStyle name="表标题" xfId="244"/>
    <cellStyle name="部门" xfId="245"/>
    <cellStyle name="差" xfId="246"/>
    <cellStyle name="差 2" xfId="247"/>
    <cellStyle name="差_ 表二" xfId="248"/>
    <cellStyle name="差_~4190974" xfId="249"/>
    <cellStyle name="差_~5676413" xfId="250"/>
    <cellStyle name="差_00省级(打印)" xfId="251"/>
    <cellStyle name="差_00省级(定稿)" xfId="252"/>
    <cellStyle name="差_03昭通" xfId="253"/>
    <cellStyle name="差_0502通海县" xfId="254"/>
    <cellStyle name="差_05玉溪" xfId="255"/>
    <cellStyle name="差_0605石屏县" xfId="256"/>
    <cellStyle name="差_1003牟定县" xfId="257"/>
    <cellStyle name="差_1110洱源县" xfId="258"/>
    <cellStyle name="差_11大理" xfId="259"/>
    <cellStyle name="差_2、土地面积、人口、粮食产量基本情况" xfId="260"/>
    <cellStyle name="差_2006年分析表" xfId="261"/>
    <cellStyle name="差_2006年基础数据" xfId="262"/>
    <cellStyle name="差_2006年全省财力计算表（中央、决算）" xfId="263"/>
    <cellStyle name="差_2006年水利统计指标统计表" xfId="264"/>
    <cellStyle name="差_2006年在职人员情况" xfId="265"/>
    <cellStyle name="差_2007年检察院案件数" xfId="266"/>
    <cellStyle name="差_2007年可用财力" xfId="267"/>
    <cellStyle name="差_2007年人员分部门统计表" xfId="268"/>
    <cellStyle name="差_2007年政法部门业务指标" xfId="269"/>
    <cellStyle name="差_2008年县级公安保障标准落实奖励经费分配测算" xfId="270"/>
    <cellStyle name="差_2008云南省分县市中小学教职工统计表（教育厅提供）" xfId="271"/>
    <cellStyle name="差_2009年一般性转移支付标准工资" xfId="272"/>
    <cellStyle name="差_2009年一般性转移支付标准工资_~4190974" xfId="273"/>
    <cellStyle name="差_2009年一般性转移支付标准工资_~5676413" xfId="274"/>
    <cellStyle name="差_2009年一般性转移支付标准工资_不用软件计算9.1不考虑经费管理评价xl" xfId="275"/>
    <cellStyle name="差_2009年一般性转移支付标准工资_地方配套按人均增幅控制8.30xl" xfId="276"/>
    <cellStyle name="差_2009年一般性转移支付标准工资_地方配套按人均增幅控制8.30一般预算平均增幅、人均可用财力平均增幅两次控制、社会治安系数调整、案件数调整xl" xfId="277"/>
    <cellStyle name="差_2009年一般性转移支付标准工资_地方配套按人均增幅控制8.31（调整结案率后）xl" xfId="278"/>
    <cellStyle name="差_2009年一般性转移支付标准工资_奖励补助测算5.22测试" xfId="279"/>
    <cellStyle name="差_2009年一般性转移支付标准工资_奖励补助测算5.23新" xfId="280"/>
    <cellStyle name="差_2009年一般性转移支付标准工资_奖励补助测算5.24冯铸" xfId="281"/>
    <cellStyle name="差_2009年一般性转移支付标准工资_奖励补助测算7.23" xfId="282"/>
    <cellStyle name="差_2009年一般性转移支付标准工资_奖励补助测算7.25" xfId="283"/>
    <cellStyle name="差_2009年一般性转移支付标准工资_奖励补助测算7.25 (version 1) (version 1)" xfId="284"/>
    <cellStyle name="差_530623_2006年县级财政报表附表" xfId="285"/>
    <cellStyle name="差_530629_2006年县级财政报表附表" xfId="286"/>
    <cellStyle name="差_5334_2006年迪庆县级财政报表附表" xfId="287"/>
    <cellStyle name="差_Book1" xfId="288"/>
    <cellStyle name="差_Book1_1" xfId="289"/>
    <cellStyle name="差_Book1_2" xfId="290"/>
    <cellStyle name="差_Book1_3" xfId="291"/>
    <cellStyle name="差_Book1_县公司" xfId="292"/>
    <cellStyle name="差_Book1_银行账户情况表_2010年12月" xfId="293"/>
    <cellStyle name="差_Book2" xfId="294"/>
    <cellStyle name="差_M01-2(州市补助收入)" xfId="295"/>
    <cellStyle name="差_M03" xfId="296"/>
    <cellStyle name="差_不用软件计算9.1不考虑经费管理评价xl" xfId="297"/>
    <cellStyle name="差_财政供养人员" xfId="298"/>
    <cellStyle name="差_财政支出对上级的依赖程度" xfId="299"/>
    <cellStyle name="差_城建部门" xfId="300"/>
    <cellStyle name="差_地方配套按人均增幅控制8.30xl" xfId="301"/>
    <cellStyle name="差_地方配套按人均增幅控制8.30一般预算平均增幅、人均可用财力平均增幅两次控制、社会治安系数调整、案件数调整xl" xfId="302"/>
    <cellStyle name="差_地方配套按人均增幅控制8.31（调整结案率后）xl" xfId="303"/>
    <cellStyle name="差_第五部分(才淼、饶永宏）" xfId="304"/>
    <cellStyle name="差_第一部分：综合全" xfId="305"/>
    <cellStyle name="差_高中教师人数（教育厅1.6日提供）" xfId="306"/>
    <cellStyle name="差_汇总" xfId="307"/>
    <cellStyle name="差_汇总-县级财政报表附表" xfId="308"/>
    <cellStyle name="差_基础数据分析" xfId="309"/>
    <cellStyle name="差_检验表" xfId="310"/>
    <cellStyle name="差_检验表（调整后）" xfId="311"/>
    <cellStyle name="差_建行" xfId="312"/>
    <cellStyle name="差_奖励补助测算5.22测试" xfId="313"/>
    <cellStyle name="差_奖励补助测算5.23新" xfId="314"/>
    <cellStyle name="差_奖励补助测算5.24冯铸" xfId="315"/>
    <cellStyle name="差_奖励补助测算7.23" xfId="316"/>
    <cellStyle name="差_奖励补助测算7.25" xfId="317"/>
    <cellStyle name="差_奖励补助测算7.25 (version 1) (version 1)" xfId="318"/>
    <cellStyle name="差_教师绩效工资测算表（离退休按各地上报数测算）2009年1月1日" xfId="319"/>
    <cellStyle name="差_教育厅提供义务教育及高中教师人数（2009年1月6日）" xfId="320"/>
    <cellStyle name="差_历年教师人数" xfId="321"/>
    <cellStyle name="差_丽江汇总" xfId="322"/>
    <cellStyle name="差_三季度－表二" xfId="323"/>
    <cellStyle name="差_卫生部门" xfId="324"/>
    <cellStyle name="差_文体广播部门" xfId="325"/>
    <cellStyle name="差_下半年禁毒办案经费分配2544.3万元" xfId="326"/>
    <cellStyle name="差_下半年禁吸戒毒经费1000万元" xfId="327"/>
    <cellStyle name="差_县公司" xfId="328"/>
    <cellStyle name="差_县级公安机关公用经费标准奖励测算方案（定稿）" xfId="329"/>
    <cellStyle name="差_县级基础数据" xfId="330"/>
    <cellStyle name="差_业务工作量指标" xfId="331"/>
    <cellStyle name="差_义务教育阶段教职工人数（教育厅提供最终）" xfId="332"/>
    <cellStyle name="差_银行账户情况表_2010年12月" xfId="333"/>
    <cellStyle name="差_云南农村义务教育统计表" xfId="334"/>
    <cellStyle name="差_云南省2008年中小学教师人数统计表" xfId="335"/>
    <cellStyle name="差_云南省2008年中小学教职工情况（教育厅提供20090101加工整理）" xfId="336"/>
    <cellStyle name="差_云南省2008年转移支付测算——州市本级考核部分及政策性测算" xfId="337"/>
    <cellStyle name="差_云南水利电力有限公司" xfId="338"/>
    <cellStyle name="差_指标四" xfId="339"/>
    <cellStyle name="差_指标五" xfId="340"/>
    <cellStyle name="常规 2" xfId="341"/>
    <cellStyle name="常规 2 2" xfId="342"/>
    <cellStyle name="常规 2 2 2" xfId="343"/>
    <cellStyle name="常规 2 2_Book1" xfId="344"/>
    <cellStyle name="常规 2 3" xfId="345"/>
    <cellStyle name="常规 2 4" xfId="346"/>
    <cellStyle name="常规 2 5" xfId="347"/>
    <cellStyle name="常规 2 6" xfId="348"/>
    <cellStyle name="常规 2 7" xfId="349"/>
    <cellStyle name="常规 2 8" xfId="350"/>
    <cellStyle name="常规 2 8 2" xfId="351"/>
    <cellStyle name="常规 2_02-2008决算报表格式" xfId="352"/>
    <cellStyle name="常规 3" xfId="353"/>
    <cellStyle name="常规 4" xfId="354"/>
    <cellStyle name="常规 5" xfId="355"/>
    <cellStyle name="常规 6" xfId="356"/>
    <cellStyle name="常规 7" xfId="357"/>
    <cellStyle name="常规 8" xfId="358"/>
    <cellStyle name="常规_04-分类改革-预算表" xfId="359"/>
    <cellStyle name="超级链接" xfId="360"/>
    <cellStyle name="Hyperlink" xfId="361"/>
    <cellStyle name="超链接 2" xfId="362"/>
    <cellStyle name="分级显示行_1_13区汇总" xfId="363"/>
    <cellStyle name="分级显示列_1_Book1" xfId="364"/>
    <cellStyle name="归盒啦_95" xfId="365"/>
    <cellStyle name="好" xfId="366"/>
    <cellStyle name="好 2" xfId="367"/>
    <cellStyle name="好_ 表二" xfId="368"/>
    <cellStyle name="好_~4190974" xfId="369"/>
    <cellStyle name="好_~5676413" xfId="370"/>
    <cellStyle name="好_00省级(打印)" xfId="371"/>
    <cellStyle name="好_00省级(定稿)" xfId="372"/>
    <cellStyle name="好_03昭通" xfId="373"/>
    <cellStyle name="好_0502通海县" xfId="374"/>
    <cellStyle name="好_05玉溪" xfId="375"/>
    <cellStyle name="好_0605石屏县" xfId="376"/>
    <cellStyle name="好_1003牟定县" xfId="377"/>
    <cellStyle name="好_1110洱源县" xfId="378"/>
    <cellStyle name="好_11大理" xfId="379"/>
    <cellStyle name="好_2、土地面积、人口、粮食产量基本情况" xfId="380"/>
    <cellStyle name="好_2006年分析表" xfId="381"/>
    <cellStyle name="好_2006年基础数据" xfId="382"/>
    <cellStyle name="好_2006年全省财力计算表（中央、决算）" xfId="383"/>
    <cellStyle name="好_2006年水利统计指标统计表" xfId="384"/>
    <cellStyle name="好_2006年在职人员情况" xfId="385"/>
    <cellStyle name="好_2007年检察院案件数" xfId="386"/>
    <cellStyle name="好_2007年可用财力" xfId="387"/>
    <cellStyle name="好_2007年人员分部门统计表" xfId="388"/>
    <cellStyle name="好_2007年政法部门业务指标" xfId="389"/>
    <cellStyle name="好_2008年县级公安保障标准落实奖励经费分配测算" xfId="390"/>
    <cellStyle name="好_2008云南省分县市中小学教职工统计表（教育厅提供）" xfId="391"/>
    <cellStyle name="好_2009年一般性转移支付标准工资" xfId="392"/>
    <cellStyle name="好_2009年一般性转移支付标准工资_~4190974" xfId="393"/>
    <cellStyle name="好_2009年一般性转移支付标准工资_~5676413" xfId="394"/>
    <cellStyle name="好_2009年一般性转移支付标准工资_不用软件计算9.1不考虑经费管理评价xl" xfId="395"/>
    <cellStyle name="好_2009年一般性转移支付标准工资_地方配套按人均增幅控制8.30xl" xfId="396"/>
    <cellStyle name="好_2009年一般性转移支付标准工资_地方配套按人均增幅控制8.30一般预算平均增幅、人均可用财力平均增幅两次控制、社会治安系数调整、案件数调整xl" xfId="397"/>
    <cellStyle name="好_2009年一般性转移支付标准工资_地方配套按人均增幅控制8.31（调整结案率后）xl" xfId="398"/>
    <cellStyle name="好_2009年一般性转移支付标准工资_奖励补助测算5.22测试" xfId="399"/>
    <cellStyle name="好_2009年一般性转移支付标准工资_奖励补助测算5.23新" xfId="400"/>
    <cellStyle name="好_2009年一般性转移支付标准工资_奖励补助测算5.24冯铸" xfId="401"/>
    <cellStyle name="好_2009年一般性转移支付标准工资_奖励补助测算7.23" xfId="402"/>
    <cellStyle name="好_2009年一般性转移支付标准工资_奖励补助测算7.25" xfId="403"/>
    <cellStyle name="好_2009年一般性转移支付标准工资_奖励补助测算7.25 (version 1) (version 1)" xfId="404"/>
    <cellStyle name="好_530623_2006年县级财政报表附表" xfId="405"/>
    <cellStyle name="好_530629_2006年县级财政报表附表" xfId="406"/>
    <cellStyle name="好_5334_2006年迪庆县级财政报表附表" xfId="407"/>
    <cellStyle name="好_Book1" xfId="408"/>
    <cellStyle name="好_Book1_1" xfId="409"/>
    <cellStyle name="好_Book1_2" xfId="410"/>
    <cellStyle name="好_Book1_3" xfId="411"/>
    <cellStyle name="好_Book1_县公司" xfId="412"/>
    <cellStyle name="好_Book1_银行账户情况表_2010年12月" xfId="413"/>
    <cellStyle name="好_Book2" xfId="414"/>
    <cellStyle name="好_M01-2(州市补助收入)" xfId="415"/>
    <cellStyle name="好_M03" xfId="416"/>
    <cellStyle name="好_不用软件计算9.1不考虑经费管理评价xl" xfId="417"/>
    <cellStyle name="好_财政供养人员" xfId="418"/>
    <cellStyle name="好_财政支出对上级的依赖程度" xfId="419"/>
    <cellStyle name="好_城建部门" xfId="420"/>
    <cellStyle name="好_地方配套按人均增幅控制8.30xl" xfId="421"/>
    <cellStyle name="好_地方配套按人均增幅控制8.30一般预算平均增幅、人均可用财力平均增幅两次控制、社会治安系数调整、案件数调整xl" xfId="422"/>
    <cellStyle name="好_地方配套按人均增幅控制8.31（调整结案率后）xl" xfId="423"/>
    <cellStyle name="好_第五部分(才淼、饶永宏）" xfId="424"/>
    <cellStyle name="好_第一部分：综合全" xfId="425"/>
    <cellStyle name="好_高中教师人数（教育厅1.6日提供）" xfId="426"/>
    <cellStyle name="好_汇总" xfId="427"/>
    <cellStyle name="好_汇总-县级财政报表附表" xfId="428"/>
    <cellStyle name="好_基础数据分析" xfId="429"/>
    <cellStyle name="好_检验表" xfId="430"/>
    <cellStyle name="好_检验表（调整后）" xfId="431"/>
    <cellStyle name="好_建行" xfId="432"/>
    <cellStyle name="好_奖励补助测算5.22测试" xfId="433"/>
    <cellStyle name="好_奖励补助测算5.23新" xfId="434"/>
    <cellStyle name="好_奖励补助测算5.24冯铸" xfId="435"/>
    <cellStyle name="好_奖励补助测算7.23" xfId="436"/>
    <cellStyle name="好_奖励补助测算7.25" xfId="437"/>
    <cellStyle name="好_奖励补助测算7.25 (version 1) (version 1)" xfId="438"/>
    <cellStyle name="好_教师绩效工资测算表（离退休按各地上报数测算）2009年1月1日" xfId="439"/>
    <cellStyle name="好_教育厅提供义务教育及高中教师人数（2009年1月6日）" xfId="440"/>
    <cellStyle name="好_历年教师人数" xfId="441"/>
    <cellStyle name="好_丽江汇总" xfId="442"/>
    <cellStyle name="好_三季度－表二" xfId="443"/>
    <cellStyle name="好_卫生部门" xfId="444"/>
    <cellStyle name="好_文体广播部门" xfId="445"/>
    <cellStyle name="好_下半年禁毒办案经费分配2544.3万元" xfId="446"/>
    <cellStyle name="好_下半年禁吸戒毒经费1000万元" xfId="447"/>
    <cellStyle name="好_县公司" xfId="448"/>
    <cellStyle name="好_县级公安机关公用经费标准奖励测算方案（定稿）" xfId="449"/>
    <cellStyle name="好_县级基础数据" xfId="450"/>
    <cellStyle name="好_业务工作量指标" xfId="451"/>
    <cellStyle name="好_义务教育阶段教职工人数（教育厅提供最终）" xfId="452"/>
    <cellStyle name="好_银行账户情况表_2010年12月" xfId="453"/>
    <cellStyle name="好_云南农村义务教育统计表" xfId="454"/>
    <cellStyle name="好_云南省2008年中小学教师人数统计表" xfId="455"/>
    <cellStyle name="好_云南省2008年中小学教职工情况（教育厅提供20090101加工整理）" xfId="456"/>
    <cellStyle name="好_云南省2008年转移支付测算——州市本级考核部分及政策性测算" xfId="457"/>
    <cellStyle name="好_云南水利电力有限公司" xfId="458"/>
    <cellStyle name="好_指标四" xfId="459"/>
    <cellStyle name="好_指标五" xfId="460"/>
    <cellStyle name="后继超级链接" xfId="461"/>
    <cellStyle name="汇总" xfId="462"/>
    <cellStyle name="汇总 2" xfId="463"/>
    <cellStyle name="Currency" xfId="464"/>
    <cellStyle name="货币 2" xfId="465"/>
    <cellStyle name="货币 2 2" xfId="466"/>
    <cellStyle name="Currency [0]" xfId="467"/>
    <cellStyle name="貨幣 [0]_SGV" xfId="468"/>
    <cellStyle name="貨幣_SGV" xfId="469"/>
    <cellStyle name="计算" xfId="470"/>
    <cellStyle name="计算 2" xfId="471"/>
    <cellStyle name="检查单元格" xfId="472"/>
    <cellStyle name="检查单元格 2" xfId="473"/>
    <cellStyle name="解释性文本" xfId="474"/>
    <cellStyle name="解释性文本 2" xfId="475"/>
    <cellStyle name="借出原因" xfId="476"/>
    <cellStyle name="警告文本" xfId="477"/>
    <cellStyle name="警告文本 2" xfId="478"/>
    <cellStyle name="链接单元格" xfId="479"/>
    <cellStyle name="链接单元格 2" xfId="480"/>
    <cellStyle name="霓付 [0]_ +Foil &amp; -FOIL &amp; PAPER" xfId="481"/>
    <cellStyle name="霓付_ +Foil &amp; -FOIL &amp; PAPER" xfId="482"/>
    <cellStyle name="烹拳 [0]_ +Foil &amp; -FOIL &amp; PAPER" xfId="483"/>
    <cellStyle name="烹拳_ +Foil &amp; -FOIL &amp; PAPER" xfId="484"/>
    <cellStyle name="普通_ 白土" xfId="485"/>
    <cellStyle name="千分位[0]_ 白土" xfId="486"/>
    <cellStyle name="千分位_ 白土" xfId="487"/>
    <cellStyle name="千位[0]_ 方正PC" xfId="488"/>
    <cellStyle name="千位_ 方正PC" xfId="489"/>
    <cellStyle name="Comma" xfId="490"/>
    <cellStyle name="千位分隔 2" xfId="491"/>
    <cellStyle name="千位分隔 3" xfId="492"/>
    <cellStyle name="Comma [0]" xfId="493"/>
    <cellStyle name="千位分隔[0] 2" xfId="494"/>
    <cellStyle name="钎霖_4岿角利" xfId="495"/>
    <cellStyle name="强调 1" xfId="496"/>
    <cellStyle name="强调 2" xfId="497"/>
    <cellStyle name="强调 3" xfId="498"/>
    <cellStyle name="强调文字颜色 1" xfId="499"/>
    <cellStyle name="强调文字颜色 1 2" xfId="500"/>
    <cellStyle name="强调文字颜色 2" xfId="501"/>
    <cellStyle name="强调文字颜色 2 2" xfId="502"/>
    <cellStyle name="强调文字颜色 3" xfId="503"/>
    <cellStyle name="强调文字颜色 3 2" xfId="504"/>
    <cellStyle name="强调文字颜色 4" xfId="505"/>
    <cellStyle name="强调文字颜色 4 2" xfId="506"/>
    <cellStyle name="强调文字颜色 5" xfId="507"/>
    <cellStyle name="强调文字颜色 5 2" xfId="508"/>
    <cellStyle name="强调文字颜色 6" xfId="509"/>
    <cellStyle name="强调文字颜色 6 2" xfId="510"/>
    <cellStyle name="日期" xfId="511"/>
    <cellStyle name="商品名称" xfId="512"/>
    <cellStyle name="适中" xfId="513"/>
    <cellStyle name="适中 2" xfId="514"/>
    <cellStyle name="输出" xfId="515"/>
    <cellStyle name="输出 2" xfId="516"/>
    <cellStyle name="输入" xfId="517"/>
    <cellStyle name="输入 2" xfId="518"/>
    <cellStyle name="数量" xfId="519"/>
    <cellStyle name="数字" xfId="520"/>
    <cellStyle name="㼿㼿㼿㼿㼿㼿" xfId="521"/>
    <cellStyle name="㼿㼿㼿㼿㼿㼿㼿㼿㼿㼿㼿?" xfId="522"/>
    <cellStyle name="未定义" xfId="523"/>
    <cellStyle name="小数" xfId="524"/>
    <cellStyle name="样式 1" xfId="525"/>
    <cellStyle name="一般_SGV" xfId="526"/>
    <cellStyle name="Followed Hyperlink" xfId="527"/>
    <cellStyle name="昗弨_Pacific Region P&amp;L" xfId="528"/>
    <cellStyle name="寘嬫愗傝 [0.00]_Region Orders (2)" xfId="529"/>
    <cellStyle name="寘嬫愗傝_Region Orders (2)" xfId="530"/>
    <cellStyle name="注释" xfId="531"/>
    <cellStyle name="注释 2" xfId="532"/>
    <cellStyle name="콤마 [0]_BOILER-CO1" xfId="533"/>
    <cellStyle name="콤마_BOILER-CO1" xfId="534"/>
    <cellStyle name="통화 [0]_BOILER-CO1" xfId="535"/>
    <cellStyle name="통화_BOILER-CO1" xfId="536"/>
    <cellStyle name="표준_0N-HANDLING " xfId="5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4.8515625" style="12" bestFit="1" customWidth="1"/>
    <col min="2" max="2" width="23.8515625" style="12" bestFit="1" customWidth="1"/>
    <col min="3" max="4" width="14.8515625" style="12" bestFit="1" customWidth="1"/>
    <col min="5" max="5" width="13.57421875" style="12" bestFit="1" customWidth="1"/>
    <col min="6" max="7" width="11.7109375" style="12" customWidth="1"/>
    <col min="8" max="8" width="15.421875" style="12" customWidth="1"/>
    <col min="9" max="9" width="9.140625" style="12" bestFit="1" customWidth="1"/>
    <col min="10" max="16384" width="9.140625" style="12" customWidth="1"/>
  </cols>
  <sheetData>
    <row r="1" ht="29.25" customHeight="1">
      <c r="A1" s="13" t="s">
        <v>0</v>
      </c>
    </row>
    <row r="2" spans="1:8" ht="30" customHeight="1">
      <c r="A2" s="24" t="s">
        <v>49</v>
      </c>
      <c r="B2" s="24"/>
      <c r="C2" s="24"/>
      <c r="D2" s="24"/>
      <c r="E2" s="24"/>
      <c r="F2" s="24"/>
      <c r="G2" s="24"/>
      <c r="H2" s="24"/>
    </row>
    <row r="3" spans="1:8" ht="28.5" customHeight="1">
      <c r="A3" s="14"/>
      <c r="B3" s="14"/>
      <c r="C3" s="14"/>
      <c r="D3" s="14"/>
      <c r="E3" s="14"/>
      <c r="F3" s="14"/>
      <c r="G3" s="14"/>
      <c r="H3" s="15" t="s">
        <v>1</v>
      </c>
    </row>
    <row r="4" spans="1:8" s="11" customFormat="1" ht="21" customHeight="1">
      <c r="A4" s="25" t="s">
        <v>2</v>
      </c>
      <c r="B4" s="26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</row>
    <row r="5" spans="1:8" s="11" customFormat="1" ht="39" customHeight="1">
      <c r="A5" s="25"/>
      <c r="B5" s="26"/>
      <c r="C5" s="25" t="s">
        <v>10</v>
      </c>
      <c r="D5" s="25"/>
      <c r="E5" s="25" t="s">
        <v>10</v>
      </c>
      <c r="F5" s="25" t="s">
        <v>10</v>
      </c>
      <c r="G5" s="25" t="s">
        <v>10</v>
      </c>
      <c r="H5" s="25" t="s">
        <v>10</v>
      </c>
    </row>
    <row r="6" spans="1:8" ht="21" customHeight="1">
      <c r="A6" s="16" t="s">
        <v>11</v>
      </c>
      <c r="B6" s="16" t="s">
        <v>11</v>
      </c>
      <c r="C6" s="17"/>
      <c r="D6" s="17"/>
      <c r="E6" s="17"/>
      <c r="F6" s="17"/>
      <c r="G6" s="17"/>
      <c r="H6" s="17"/>
    </row>
    <row r="7" spans="1:8" ht="21" customHeight="1">
      <c r="A7" s="18" t="s">
        <v>12</v>
      </c>
      <c r="B7" s="19" t="s">
        <v>13</v>
      </c>
      <c r="C7" s="17">
        <f>SUM(D7:H7)</f>
        <v>17369.73</v>
      </c>
      <c r="D7" s="17">
        <f>D9+D15+D17</f>
        <v>13461.78</v>
      </c>
      <c r="E7" s="17">
        <f>E9+E15+E17</f>
        <v>3907.95</v>
      </c>
      <c r="F7" s="17"/>
      <c r="G7" s="17"/>
      <c r="H7" s="17"/>
    </row>
    <row r="8" spans="1:8" ht="21" customHeight="1">
      <c r="A8" s="16" t="s">
        <v>11</v>
      </c>
      <c r="B8" s="16" t="s">
        <v>11</v>
      </c>
      <c r="C8" s="17"/>
      <c r="D8" s="17"/>
      <c r="E8" s="17"/>
      <c r="F8" s="17"/>
      <c r="G8" s="17"/>
      <c r="H8" s="17"/>
    </row>
    <row r="9" spans="1:8" ht="21" customHeight="1">
      <c r="A9" s="16" t="s">
        <v>14</v>
      </c>
      <c r="B9" s="20" t="s">
        <v>15</v>
      </c>
      <c r="C9" s="17"/>
      <c r="D9" s="17"/>
      <c r="E9" s="17"/>
      <c r="F9" s="17"/>
      <c r="G9" s="17"/>
      <c r="H9" s="17"/>
    </row>
    <row r="10" spans="1:8" ht="21" customHeight="1">
      <c r="A10" s="16" t="s">
        <v>16</v>
      </c>
      <c r="B10" s="20" t="s">
        <v>17</v>
      </c>
      <c r="C10" s="17"/>
      <c r="D10" s="17"/>
      <c r="E10" s="17"/>
      <c r="F10" s="17"/>
      <c r="G10" s="17"/>
      <c r="H10" s="17"/>
    </row>
    <row r="11" spans="1:8" ht="21" customHeight="1">
      <c r="A11" s="16" t="s">
        <v>18</v>
      </c>
      <c r="B11" s="20" t="s">
        <v>19</v>
      </c>
      <c r="C11" s="17"/>
      <c r="D11" s="17"/>
      <c r="E11" s="17"/>
      <c r="F11" s="17"/>
      <c r="G11" s="17"/>
      <c r="H11" s="17"/>
    </row>
    <row r="12" spans="1:8" ht="21" customHeight="1">
      <c r="A12" s="16" t="s">
        <v>20</v>
      </c>
      <c r="B12" s="20" t="s">
        <v>21</v>
      </c>
      <c r="C12" s="17"/>
      <c r="D12" s="17"/>
      <c r="E12" s="17"/>
      <c r="F12" s="17"/>
      <c r="G12" s="17"/>
      <c r="H12" s="17"/>
    </row>
    <row r="13" spans="1:8" ht="21" customHeight="1">
      <c r="A13" s="16" t="s">
        <v>22</v>
      </c>
      <c r="B13" s="20" t="s">
        <v>23</v>
      </c>
      <c r="C13" s="17"/>
      <c r="D13" s="17"/>
      <c r="E13" s="17"/>
      <c r="F13" s="17"/>
      <c r="G13" s="17"/>
      <c r="H13" s="17"/>
    </row>
    <row r="14" spans="1:8" ht="21" customHeight="1">
      <c r="A14" s="16" t="s">
        <v>24</v>
      </c>
      <c r="B14" s="20" t="s">
        <v>25</v>
      </c>
      <c r="C14" s="17"/>
      <c r="D14" s="17"/>
      <c r="E14" s="17"/>
      <c r="F14" s="17"/>
      <c r="G14" s="17"/>
      <c r="H14" s="17"/>
    </row>
    <row r="15" spans="1:8" ht="21" customHeight="1">
      <c r="A15" s="16" t="s">
        <v>39</v>
      </c>
      <c r="B15" s="20" t="s">
        <v>40</v>
      </c>
      <c r="C15" s="17">
        <f>SUM(D15:H15)</f>
        <v>17249.73</v>
      </c>
      <c r="D15" s="17">
        <f>D16</f>
        <v>13341.78</v>
      </c>
      <c r="E15" s="17">
        <f>E16</f>
        <v>3907.95</v>
      </c>
      <c r="F15" s="17"/>
      <c r="G15" s="17"/>
      <c r="H15" s="17"/>
    </row>
    <row r="16" spans="1:8" ht="21" customHeight="1">
      <c r="A16" s="16" t="s">
        <v>41</v>
      </c>
      <c r="B16" s="20" t="s">
        <v>42</v>
      </c>
      <c r="C16" s="17">
        <f>SUM(D16:H16)</f>
        <v>17249.73</v>
      </c>
      <c r="D16" s="17">
        <f>14217.78-D18-D19</f>
        <v>13341.78</v>
      </c>
      <c r="E16" s="17">
        <v>3907.95</v>
      </c>
      <c r="F16" s="17"/>
      <c r="G16" s="17"/>
      <c r="H16" s="17"/>
    </row>
    <row r="17" spans="1:8" s="27" customFormat="1" ht="21" customHeight="1">
      <c r="A17" s="28" t="s">
        <v>50</v>
      </c>
      <c r="B17" s="29" t="s">
        <v>51</v>
      </c>
      <c r="C17" s="17">
        <f>SUM(D17:H17)</f>
        <v>120</v>
      </c>
      <c r="D17" s="17">
        <v>120</v>
      </c>
      <c r="E17" s="17"/>
      <c r="F17" s="17"/>
      <c r="G17" s="17"/>
      <c r="H17" s="17"/>
    </row>
    <row r="18" spans="1:8" ht="21" customHeight="1">
      <c r="A18" s="30" t="s">
        <v>43</v>
      </c>
      <c r="B18" s="29" t="s">
        <v>44</v>
      </c>
      <c r="C18" s="17">
        <f>SUM(D18:H18)</f>
        <v>120</v>
      </c>
      <c r="D18" s="17">
        <v>120</v>
      </c>
      <c r="E18" s="17"/>
      <c r="F18" s="17"/>
      <c r="G18" s="17"/>
      <c r="H18" s="17"/>
    </row>
    <row r="19" spans="1:8" ht="21" customHeight="1">
      <c r="A19" s="30" t="s">
        <v>45</v>
      </c>
      <c r="B19" s="29" t="s">
        <v>46</v>
      </c>
      <c r="C19" s="17">
        <f>SUM(D19:H19)</f>
        <v>756</v>
      </c>
      <c r="D19" s="17">
        <f>D20</f>
        <v>756</v>
      </c>
      <c r="E19" s="17"/>
      <c r="F19" s="17"/>
      <c r="G19" s="17"/>
      <c r="H19" s="17"/>
    </row>
    <row r="20" spans="1:8" ht="21" customHeight="1">
      <c r="A20" s="28" t="s">
        <v>47</v>
      </c>
      <c r="B20" s="28" t="s">
        <v>52</v>
      </c>
      <c r="C20" s="17">
        <f>SUM(D20:H20)</f>
        <v>756</v>
      </c>
      <c r="D20" s="17">
        <f>D21</f>
        <v>756</v>
      </c>
      <c r="E20" s="17"/>
      <c r="F20" s="17"/>
      <c r="G20" s="17"/>
      <c r="H20" s="17"/>
    </row>
    <row r="21" spans="1:8" ht="21" customHeight="1">
      <c r="A21" s="28" t="s">
        <v>48</v>
      </c>
      <c r="B21" s="28" t="s">
        <v>53</v>
      </c>
      <c r="C21" s="17">
        <f>SUM(D21:H21)</f>
        <v>756</v>
      </c>
      <c r="D21" s="17">
        <v>756</v>
      </c>
      <c r="E21" s="17"/>
      <c r="F21" s="17"/>
      <c r="G21" s="17"/>
      <c r="H21" s="17"/>
    </row>
    <row r="22" spans="1:8" ht="21" customHeight="1">
      <c r="A22" s="16" t="s">
        <v>11</v>
      </c>
      <c r="B22" s="16" t="s">
        <v>11</v>
      </c>
      <c r="C22" s="21"/>
      <c r="D22" s="21"/>
      <c r="E22" s="21"/>
      <c r="F22" s="21"/>
      <c r="G22" s="21"/>
      <c r="H22" s="21"/>
    </row>
    <row r="23" spans="1:8" ht="21" customHeight="1">
      <c r="A23" s="16" t="s">
        <v>11</v>
      </c>
      <c r="B23" s="16" t="s">
        <v>11</v>
      </c>
      <c r="C23" s="21"/>
      <c r="D23" s="21"/>
      <c r="E23" s="21"/>
      <c r="F23" s="21"/>
      <c r="G23" s="21"/>
      <c r="H23" s="21"/>
    </row>
    <row r="24" spans="1:8" ht="21" customHeight="1">
      <c r="A24" s="18"/>
      <c r="B24" s="22" t="s">
        <v>4</v>
      </c>
      <c r="C24" s="17">
        <f>SUM(D24:E24)</f>
        <v>18125.73</v>
      </c>
      <c r="D24" s="17">
        <f>D19+D7</f>
        <v>14217.78</v>
      </c>
      <c r="E24" s="17">
        <f>E19+E7</f>
        <v>3907.95</v>
      </c>
      <c r="F24" s="21"/>
      <c r="G24" s="21"/>
      <c r="H24" s="21"/>
    </row>
    <row r="25" ht="14.25">
      <c r="A25" s="23"/>
    </row>
    <row r="28" ht="14.25">
      <c r="A28" s="23"/>
    </row>
    <row r="29" ht="14.25">
      <c r="A29" s="23"/>
    </row>
    <row r="32" ht="14.25">
      <c r="A32" s="23"/>
    </row>
    <row r="33" ht="14.25">
      <c r="A33" s="23"/>
    </row>
    <row r="44" ht="14.25">
      <c r="A44" s="23"/>
    </row>
    <row r="45" ht="14.25">
      <c r="A45" s="23"/>
    </row>
    <row r="49" ht="14.25">
      <c r="A49" s="23"/>
    </row>
    <row r="50" ht="14.25">
      <c r="A50" s="23"/>
    </row>
    <row r="53" ht="14.25">
      <c r="A53" s="23"/>
    </row>
    <row r="54" ht="14.25">
      <c r="A54" s="23"/>
    </row>
    <row r="55" ht="14.25">
      <c r="A55" s="23"/>
    </row>
    <row r="58" ht="14.25">
      <c r="A58" s="23"/>
    </row>
    <row r="59" ht="14.25">
      <c r="A59" s="23"/>
    </row>
    <row r="60" ht="14.25">
      <c r="A60" s="23"/>
    </row>
    <row r="63" ht="14.25">
      <c r="A63" s="23"/>
    </row>
    <row r="64" ht="14.25">
      <c r="A64" s="23"/>
    </row>
    <row r="65" ht="14.25">
      <c r="A65" s="23"/>
    </row>
    <row r="66" ht="14.25">
      <c r="A66" s="23"/>
    </row>
    <row r="68" ht="14.25">
      <c r="A68" s="23"/>
    </row>
    <row r="72" ht="14.25">
      <c r="A72" s="23"/>
    </row>
    <row r="73" ht="14.25">
      <c r="A73" s="23"/>
    </row>
    <row r="74" ht="14.25">
      <c r="A74" s="23"/>
    </row>
    <row r="75" ht="14.25">
      <c r="A75" s="23"/>
    </row>
    <row r="76" ht="14.25">
      <c r="A76" s="23"/>
    </row>
    <row r="77" ht="14.25">
      <c r="A77" s="23"/>
    </row>
    <row r="78" ht="14.25">
      <c r="A78" s="23"/>
    </row>
    <row r="79" ht="14.25">
      <c r="A79" s="23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4" width="9.140625" style="1" bestFit="1" customWidth="1"/>
    <col min="5" max="16384" width="9.140625" style="1" customWidth="1"/>
  </cols>
  <sheetData>
    <row r="1" ht="12.75">
      <c r="A1" s="2" t="s">
        <v>26</v>
      </c>
    </row>
    <row r="2" ht="12.75">
      <c r="A2" s="2" t="s">
        <v>27</v>
      </c>
    </row>
    <row r="3" spans="1:3" ht="12.75">
      <c r="A3" s="3" t="s">
        <v>28</v>
      </c>
      <c r="C3" s="4" t="s">
        <v>29</v>
      </c>
    </row>
    <row r="4" ht="12.75">
      <c r="A4" s="3" t="e">
        <v>#N/A</v>
      </c>
    </row>
    <row r="7" ht="12.75">
      <c r="A7" s="5" t="s">
        <v>30</v>
      </c>
    </row>
    <row r="8" ht="12.75">
      <c r="A8" s="6" t="s">
        <v>31</v>
      </c>
    </row>
    <row r="9" ht="12.75">
      <c r="A9" s="7" t="s">
        <v>32</v>
      </c>
    </row>
    <row r="10" ht="12.75">
      <c r="A10" s="6" t="s">
        <v>33</v>
      </c>
    </row>
    <row r="11" ht="12.75">
      <c r="A11" s="8" t="s">
        <v>34</v>
      </c>
    </row>
    <row r="14" ht="12.75">
      <c r="A14" s="4" t="s">
        <v>35</v>
      </c>
    </row>
    <row r="17" ht="12.75">
      <c r="C17" s="4" t="s">
        <v>36</v>
      </c>
    </row>
    <row r="20" ht="12.75">
      <c r="A20" s="9" t="s">
        <v>37</v>
      </c>
    </row>
    <row r="26" ht="12.75">
      <c r="C26" s="10" t="s">
        <v>38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2012-08-29T02:38:00Z</cp:lastPrinted>
  <dcterms:created xsi:type="dcterms:W3CDTF">2011-12-16T12:44:17Z</dcterms:created>
  <dcterms:modified xsi:type="dcterms:W3CDTF">2018-03-16T08:18:17Z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